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48" i="4"/>
  <c r="H44" i="4"/>
  <c r="H40" i="4"/>
  <c r="E52" i="4"/>
  <c r="E50" i="4"/>
  <c r="H50" i="4" s="1"/>
  <c r="E48" i="4"/>
  <c r="E46" i="4"/>
  <c r="H46" i="4" s="1"/>
  <c r="E44" i="4"/>
  <c r="E42" i="4"/>
  <c r="H42" i="4" s="1"/>
  <c r="E40" i="4"/>
  <c r="C54" i="4"/>
  <c r="G32" i="4"/>
  <c r="F32" i="4"/>
  <c r="H30" i="4"/>
  <c r="H28" i="4"/>
  <c r="E30" i="4"/>
  <c r="E29" i="4"/>
  <c r="H29" i="4" s="1"/>
  <c r="E28" i="4"/>
  <c r="E27" i="4"/>
  <c r="H27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54" i="4"/>
  <c r="E32" i="4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<sst xmlns="http://schemas.openxmlformats.org/spreadsheetml/2006/main" count="57" uniqueCount="35">
  <si>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</si>
  <si>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</si>
  <si>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</si>
  <si>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</si>
  <si>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</si>
  <si>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</si>
  <si>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</si>
  <si>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</si>
  <si>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</si>
  <si>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</si>
  <si>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</si>
  <si>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</si>
  <si>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</si>
  <si>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</si>
  <si>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</si>
  <si>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</si>
  <si>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</si>
  <si>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</si>
  <si>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</si>
  <si>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</si>
  <si>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</si>
  <si>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</si>
  <si>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</si>
  <si>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</si>
  <si>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</si>
  <si>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</si>
  <si>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</si>
  <si>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</si>
  <si>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</si>
  <si>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</si>
  <si>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</si>
  <si>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ENERO AL 31 DE MARZO DEL 2021</t>
  </si>
  <si>
    <t>Gobierno (Federal/Estatal/Municipal) de JUNTA MUNICIPAL DE AGUA POTABLE Y ALCANTARILLADO DE SAN FELIPE, GTO.
Estado Analítico del Ejercicio del Presupuesto de Egresos
Clasificación Administrativa
DEL 1 ENERO AL 31 DE MARZO DEL 2021</t>
  </si>
  <si>
    <t>Sector Paraestatal del Gobierno (Federal/Estatal/Municipal) de JUNTA MUNICIPAL DE AGUA POTABLE Y ALCANTARILLADO DE SAN FELIPE, GTO.
Estado Analítico del Ejercicio del Presupuesto de Egresos
Clasificación Administrativa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</si>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</sst>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abSelected="1" topLeftCell="A34" workbookViewId="0">
      <selection activeCell="D68" sqref="D6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3667564.46</v>
      </c>
      <c r="D7" s="6">
        <v>-75106</v>
      </c>
      <c r="E7" s="6">
        <f>C7+D7</f>
        <v>3592458.46</v>
      </c>
      <c r="F7" s="6">
        <v>623672.94999999995</v>
      </c>
      <c r="G7" s="6">
        <v>623672.94999999995</v>
      </c>
      <c r="H7" s="6">
        <f>E7-F7</f>
        <v>2968785.51</v>
      </c>
    </row>
    <row r="8" spans="1:8" x14ac:dyDescent="0.2">
      <c r="A8" s="3" t="s">
        <v>23</v>
      </c>
      <c r="B8" s="8"/>
      <c r="C8" s="6">
        <v>3597369.46</v>
      </c>
      <c r="D8" s="6">
        <v>1374001.1</v>
      </c>
      <c r="E8" s="6">
        <f t="shared" ref="E8:E13" si="0">C8+D8</f>
        <v>4971370.5600000005</v>
      </c>
      <c r="F8" s="6">
        <v>649112.62</v>
      </c>
      <c r="G8" s="6">
        <v>649112.62</v>
      </c>
      <c r="H8" s="6">
        <f t="shared" ref="H8:H13" si="1">E8-F8</f>
        <v>4322257.9400000004</v>
      </c>
    </row>
    <row r="9" spans="1:8" x14ac:dyDescent="0.2">
      <c r="A9" s="3" t="s">
        <v>24</v>
      </c>
      <c r="B9" s="8"/>
      <c r="C9" s="6">
        <v>649802.06999999995</v>
      </c>
      <c r="D9" s="6">
        <v>26179</v>
      </c>
      <c r="E9" s="6">
        <f t="shared" si="0"/>
        <v>675981.07</v>
      </c>
      <c r="F9" s="6">
        <v>90778.69</v>
      </c>
      <c r="G9" s="6">
        <v>90778.69</v>
      </c>
      <c r="H9" s="6">
        <f t="shared" si="1"/>
        <v>585202.37999999989</v>
      </c>
    </row>
    <row r="10" spans="1:8" x14ac:dyDescent="0.2">
      <c r="A10" s="3" t="s">
        <v>25</v>
      </c>
      <c r="B10" s="8"/>
      <c r="C10" s="6">
        <v>1498584.29</v>
      </c>
      <c r="D10" s="6">
        <v>45154</v>
      </c>
      <c r="E10" s="6">
        <f t="shared" si="0"/>
        <v>1543738.29</v>
      </c>
      <c r="F10" s="6">
        <v>258059.54</v>
      </c>
      <c r="G10" s="6">
        <v>258059.54</v>
      </c>
      <c r="H10" s="6">
        <f t="shared" si="1"/>
        <v>1285678.75</v>
      </c>
    </row>
    <row r="11" spans="1:8" x14ac:dyDescent="0.2">
      <c r="A11" s="3" t="s">
        <v>26</v>
      </c>
      <c r="B11" s="8"/>
      <c r="C11" s="6">
        <v>15198590.84</v>
      </c>
      <c r="D11" s="6">
        <v>35463913.979999997</v>
      </c>
      <c r="E11" s="6">
        <f t="shared" si="0"/>
        <v>50662504.819999993</v>
      </c>
      <c r="F11" s="6">
        <v>2712217.18</v>
      </c>
      <c r="G11" s="6">
        <v>2712217.18</v>
      </c>
      <c r="H11" s="6">
        <f t="shared" si="1"/>
        <v>47950287.639999993</v>
      </c>
    </row>
    <row r="12" spans="1:8" x14ac:dyDescent="0.2">
      <c r="A12" s="3" t="s">
        <v>27</v>
      </c>
      <c r="B12" s="8"/>
      <c r="C12" s="6">
        <v>6162070.0800000001</v>
      </c>
      <c r="D12" s="6">
        <v>-69191.78</v>
      </c>
      <c r="E12" s="6">
        <f t="shared" si="0"/>
        <v>6092878.2999999998</v>
      </c>
      <c r="F12" s="6">
        <v>961181.07</v>
      </c>
      <c r="G12" s="6">
        <v>961181.07</v>
      </c>
      <c r="H12" s="6">
        <f t="shared" si="1"/>
        <v>5131697.2299999995</v>
      </c>
    </row>
    <row r="13" spans="1:8" x14ac:dyDescent="0.2">
      <c r="A13" s="3" t="s">
        <v>28</v>
      </c>
      <c r="B13" s="8"/>
      <c r="C13" s="6">
        <v>4097298.05</v>
      </c>
      <c r="D13" s="6">
        <v>33139</v>
      </c>
      <c r="E13" s="6">
        <f t="shared" si="0"/>
        <v>4130437.05</v>
      </c>
      <c r="F13" s="6">
        <v>624479.81999999995</v>
      </c>
      <c r="G13" s="6">
        <v>624479.81999999995</v>
      </c>
      <c r="H13" s="6">
        <f t="shared" si="1"/>
        <v>3505957.23</v>
      </c>
    </row>
    <row r="14" spans="1:8" x14ac:dyDescent="0.2">
      <c r="A14" s="3" t="s">
        <v>29</v>
      </c>
      <c r="B14" s="8"/>
      <c r="C14" s="6">
        <v>772258.59</v>
      </c>
      <c r="D14" s="6">
        <v>64864</v>
      </c>
      <c r="E14" s="6">
        <f t="shared" ref="E14" si="2">C14+D14</f>
        <v>837122.59</v>
      </c>
      <c r="F14" s="6">
        <v>155177.4</v>
      </c>
      <c r="G14" s="6">
        <v>155177.4</v>
      </c>
      <c r="H14" s="6">
        <f t="shared" ref="H14" si="3">E14-F14</f>
        <v>681945.19</v>
      </c>
    </row>
    <row r="15" spans="1:8" x14ac:dyDescent="0.2">
      <c r="A15" s="3" t="s">
        <v>30</v>
      </c>
      <c r="B15" s="8"/>
      <c r="C15" s="6">
        <v>401633.6</v>
      </c>
      <c r="D15" s="6">
        <v>5744</v>
      </c>
      <c r="E15" s="6">
        <f t="shared" ref="E15" si="4">C15+D15</f>
        <v>407377.6</v>
      </c>
      <c r="F15" s="6">
        <v>78375.41</v>
      </c>
      <c r="G15" s="6">
        <v>78375.41</v>
      </c>
      <c r="H15" s="6">
        <f t="shared" ref="H15" si="5">E15-F15</f>
        <v>329002.18999999994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36045171.440000005</v>
      </c>
      <c r="D18" s="9">
        <f t="shared" si="6"/>
        <v>36868697.299999997</v>
      </c>
      <c r="E18" s="9">
        <f t="shared" si="6"/>
        <v>72913868.73999998</v>
      </c>
      <c r="F18" s="9">
        <f t="shared" si="6"/>
        <v>6153054.6800000016</v>
      </c>
      <c r="G18" s="9">
        <f t="shared" si="6"/>
        <v>6153054.6800000016</v>
      </c>
      <c r="H18" s="9">
        <f t="shared" si="6"/>
        <v>66760814.05999998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7" spans="1:8" x14ac:dyDescent="0.2">
      <c r="B57" s="1" t="s">
        <v>34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2021-05-04T19:07:19Z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